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1" documentId="13_ncr:1_{B8775582-0273-4AC7-B9D8-B52F6C38AD90}" xr6:coauthVersionLast="47" xr6:coauthVersionMax="47" xr10:uidLastSave="{A10E0574-D24D-44A1-8B0C-5967987CDB12}"/>
  <bookViews>
    <workbookView xWindow="15300" yWindow="168" windowWidth="11904" windowHeight="16488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10" i="1" s="1"/>
  <c r="E11" i="1"/>
  <c r="E26" i="1"/>
  <c r="E12" i="1"/>
  <c r="E18" i="1" l="1"/>
  <c r="E9" i="1" s="1"/>
  <c r="E8" i="1" s="1"/>
</calcChain>
</file>

<file path=xl/sharedStrings.xml><?xml version="1.0" encoding="utf-8"?>
<sst xmlns="http://schemas.openxmlformats.org/spreadsheetml/2006/main" count="33" uniqueCount="28">
  <si>
    <t>.2025. a käskkirja nr</t>
  </si>
  <si>
    <t>Lisa 3</t>
  </si>
  <si>
    <t>Eesti Kohtuekspertiisi Instituudi 2025. aasta eelarve</t>
  </si>
  <si>
    <t>Eelarve liik</t>
  </si>
  <si>
    <t>Eelarve konto</t>
  </si>
  <si>
    <t>Objekt</t>
  </si>
  <si>
    <t xml:space="preserve">2025. a eelarve </t>
  </si>
  <si>
    <t>Eesti Kohtuekspertiisi Instituut</t>
  </si>
  <si>
    <t>TULUD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</si>
  <si>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</si>
  <si>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</si>
  <si>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</si>
  <si>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</si>
  <si>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</si>
  <si>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</si>
  <si>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SE000003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</si>
  <si>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</si>
  <si>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</si>
  <si>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</si>
  <si>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</si>
  <si>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</si>
  <si>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</si>
  <si>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</si>
  <si>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Tuludest sõltuvad vahendid</t>
  </si>
  <si>
    <t>Investeeringud</t>
  </si>
  <si>
    <t>IN004000</t>
  </si>
  <si>
    <t>Investeeringute käibemaks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</si>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</sst>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5" fillId="0" borderId="0" xfId="2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5"/>
  <sheetViews>
    <sheetView showZeros="0" tabSelected="1" zoomScaleNormal="100" workbookViewId="0">
      <pane xSplit="4" ySplit="5" topLeftCell="E6" activePane="bottomRight" state="frozen"/>
      <selection pane="bottomRight" activeCell="F11" sqref="F11"/>
      <selection pane="bottomLeft" activeCell="A5" sqref="A5"/>
      <selection pane="topRight" activeCell="J1" sqref="J1"/>
    </sheetView>
  </sheetViews>
  <sheetFormatPr defaultColWidth="9.42578125" defaultRowHeight="13.9"/>
  <cols>
    <col min="1" max="1" width="48.28515625" style="1" customWidth="1"/>
    <col min="2" max="3" width="7.85546875" style="3" customWidth="1"/>
    <col min="4" max="4" width="9.28515625" style="1" customWidth="1"/>
    <col min="5" max="5" width="14.140625" style="1" customWidth="1"/>
    <col min="6" max="16384" width="9.42578125" style="1"/>
  </cols>
  <sheetData>
    <row r="1" spans="1:5">
      <c r="A1" s="2"/>
      <c r="E1" s="26" t="s">
        <v>0</v>
      </c>
    </row>
    <row r="2" spans="1:5">
      <c r="A2" s="2"/>
      <c r="E2" s="26" t="s">
        <v>1</v>
      </c>
    </row>
    <row r="3" spans="1:5" ht="15.6">
      <c r="A3" s="32" t="s">
        <v>2</v>
      </c>
      <c r="E3" s="4"/>
    </row>
    <row r="4" spans="1:5" ht="15" customHeight="1">
      <c r="A4" s="5"/>
      <c r="E4" s="4"/>
    </row>
    <row r="5" spans="1:5" s="5" customFormat="1" ht="27.6">
      <c r="A5" s="35"/>
      <c r="B5" s="35" t="s">
        <v>3</v>
      </c>
      <c r="C5" s="35" t="s">
        <v>4</v>
      </c>
      <c r="D5" s="35" t="s">
        <v>5</v>
      </c>
      <c r="E5" s="35" t="s">
        <v>6</v>
      </c>
    </row>
    <row r="6" spans="1:5" s="5" customFormat="1" ht="17.45">
      <c r="A6" s="7" t="s">
        <v>7</v>
      </c>
      <c r="B6" s="8"/>
      <c r="C6" s="8"/>
      <c r="D6" s="23"/>
      <c r="E6" s="11"/>
    </row>
    <row r="7" spans="1:5" s="5" customFormat="1" ht="17.45">
      <c r="A7" s="7" t="s">
        <v>8</v>
      </c>
      <c r="B7" s="8"/>
      <c r="C7" s="8"/>
      <c r="D7" s="23"/>
      <c r="E7" s="11">
        <v>280000</v>
      </c>
    </row>
    <row r="8" spans="1:5" s="27" customFormat="1" ht="17.45">
      <c r="A8" s="7" t="s">
        <v>9</v>
      </c>
      <c r="B8" s="33"/>
      <c r="C8" s="33"/>
      <c r="D8" s="34"/>
      <c r="E8" s="11">
        <f>E9+E10</f>
        <v>9815330.8495039996</v>
      </c>
    </row>
    <row r="9" spans="1:5" s="27" customFormat="1" ht="15.6">
      <c r="A9" s="31" t="s">
        <v>10</v>
      </c>
      <c r="B9" s="28"/>
      <c r="C9" s="30"/>
      <c r="D9" s="29"/>
      <c r="E9" s="32">
        <f>E14+E16+E18+E29+E30+E33</f>
        <v>9159901.8495039996</v>
      </c>
    </row>
    <row r="10" spans="1:5" s="27" customFormat="1" ht="15.6">
      <c r="A10" s="12" t="s">
        <v>11</v>
      </c>
      <c r="B10" s="39"/>
      <c r="C10" s="40"/>
      <c r="D10" s="41"/>
      <c r="E10" s="13">
        <f>E22+E31</f>
        <v>655429</v>
      </c>
    </row>
    <row r="11" spans="1:5" s="27" customFormat="1" ht="17.45">
      <c r="A11" s="7" t="s">
        <v>12</v>
      </c>
      <c r="B11" s="33"/>
      <c r="C11" s="33"/>
      <c r="D11" s="34"/>
      <c r="E11" s="11">
        <f>E27+E28</f>
        <v>24000</v>
      </c>
    </row>
    <row r="12" spans="1:5" s="27" customFormat="1" ht="17.45">
      <c r="A12" s="36" t="s">
        <v>13</v>
      </c>
      <c r="B12" s="33"/>
      <c r="C12" s="33"/>
      <c r="D12" s="34"/>
      <c r="E12" s="32">
        <f>E28</f>
        <v>4000</v>
      </c>
    </row>
    <row r="13" spans="1:5" s="5" customFormat="1" ht="15.6">
      <c r="A13" s="12"/>
      <c r="B13" s="14"/>
      <c r="C13" s="10"/>
      <c r="D13" s="9"/>
      <c r="E13" s="13"/>
    </row>
    <row r="14" spans="1:5" s="5" customFormat="1">
      <c r="A14" s="17" t="s">
        <v>14</v>
      </c>
      <c r="B14" s="15">
        <v>20</v>
      </c>
      <c r="C14" s="15">
        <v>45</v>
      </c>
      <c r="D14" s="15" t="s">
        <v>15</v>
      </c>
      <c r="E14" s="16">
        <v>3804</v>
      </c>
    </row>
    <row r="15" spans="1:5" s="5" customFormat="1" ht="15.6">
      <c r="A15" s="12"/>
      <c r="B15" s="14"/>
      <c r="C15" s="10"/>
      <c r="D15" s="9"/>
      <c r="E15" s="9">
        <v>0</v>
      </c>
    </row>
    <row r="16" spans="1:5" s="5" customFormat="1">
      <c r="A16" s="17" t="s">
        <v>16</v>
      </c>
      <c r="B16" s="15">
        <v>20</v>
      </c>
      <c r="C16" s="15">
        <v>50</v>
      </c>
      <c r="D16" s="9"/>
      <c r="E16" s="16">
        <v>5836654.8495039996</v>
      </c>
    </row>
    <row r="17" spans="1:5" s="5" customFormat="1">
      <c r="A17" s="24"/>
      <c r="B17" s="15"/>
      <c r="C17" s="15"/>
      <c r="D17" s="15"/>
      <c r="E17" s="24">
        <v>0</v>
      </c>
    </row>
    <row r="18" spans="1:5" s="5" customFormat="1">
      <c r="A18" s="25" t="s">
        <v>17</v>
      </c>
      <c r="B18" s="15"/>
      <c r="C18" s="15"/>
      <c r="D18" s="15"/>
      <c r="E18" s="16">
        <f>E19+E20</f>
        <v>2814361</v>
      </c>
    </row>
    <row r="19" spans="1:5" s="5" customFormat="1">
      <c r="A19" s="18" t="s">
        <v>18</v>
      </c>
      <c r="B19" s="15">
        <v>20</v>
      </c>
      <c r="C19" s="15">
        <v>55</v>
      </c>
      <c r="D19" s="15"/>
      <c r="E19" s="19">
        <v>1720582</v>
      </c>
    </row>
    <row r="20" spans="1:5" s="5" customFormat="1">
      <c r="A20" s="18" t="s">
        <v>19</v>
      </c>
      <c r="B20" s="15">
        <v>20</v>
      </c>
      <c r="C20" s="15">
        <v>55</v>
      </c>
      <c r="D20" s="15" t="s">
        <v>20</v>
      </c>
      <c r="E20" s="19">
        <v>1093779</v>
      </c>
    </row>
    <row r="21" spans="1:5" s="5" customFormat="1">
      <c r="A21" s="18"/>
      <c r="B21" s="14"/>
      <c r="C21" s="14"/>
      <c r="D21" s="15"/>
      <c r="E21" s="19">
        <v>0</v>
      </c>
    </row>
    <row r="22" spans="1:5" s="5" customFormat="1">
      <c r="A22" s="17" t="s">
        <v>11</v>
      </c>
      <c r="B22" s="15"/>
      <c r="C22" s="15"/>
      <c r="D22" s="20"/>
      <c r="E22" s="16">
        <f>E23+E24</f>
        <v>642689</v>
      </c>
    </row>
    <row r="23" spans="1:5" s="5" customFormat="1">
      <c r="A23" s="37" t="s">
        <v>21</v>
      </c>
      <c r="B23" s="42">
        <v>10</v>
      </c>
      <c r="C23" s="42">
        <v>601</v>
      </c>
      <c r="D23" s="42"/>
      <c r="E23" s="19">
        <v>404099</v>
      </c>
    </row>
    <row r="24" spans="1:5" s="5" customFormat="1">
      <c r="A24" s="37" t="s">
        <v>22</v>
      </c>
      <c r="B24" s="42">
        <v>10</v>
      </c>
      <c r="C24" s="42">
        <v>601</v>
      </c>
      <c r="D24" s="42" t="s">
        <v>20</v>
      </c>
      <c r="E24" s="19">
        <v>238590</v>
      </c>
    </row>
    <row r="25" spans="1:5" s="5" customFormat="1">
      <c r="A25" s="21"/>
      <c r="B25" s="15"/>
      <c r="C25" s="15"/>
      <c r="D25" s="15"/>
      <c r="E25" s="19"/>
    </row>
    <row r="26" spans="1:5" s="5" customFormat="1">
      <c r="A26" s="17" t="s">
        <v>23</v>
      </c>
      <c r="B26" s="8"/>
      <c r="C26" s="8"/>
      <c r="D26" s="23"/>
      <c r="E26" s="16">
        <f>E27+E28+E29+E30+E31</f>
        <v>284000</v>
      </c>
    </row>
    <row r="27" spans="1:5" s="5" customFormat="1">
      <c r="A27" s="18" t="s">
        <v>24</v>
      </c>
      <c r="B27" s="15">
        <v>44</v>
      </c>
      <c r="C27" s="15">
        <v>15</v>
      </c>
      <c r="D27" s="15" t="s">
        <v>25</v>
      </c>
      <c r="E27" s="19">
        <v>20000</v>
      </c>
    </row>
    <row r="28" spans="1:5" s="5" customFormat="1">
      <c r="A28" s="37" t="s">
        <v>26</v>
      </c>
      <c r="B28" s="15">
        <v>44</v>
      </c>
      <c r="C28" s="15">
        <v>601002</v>
      </c>
      <c r="D28" s="38"/>
      <c r="E28" s="19">
        <v>4000</v>
      </c>
    </row>
    <row r="29" spans="1:5" s="5" customFormat="1">
      <c r="A29" s="18" t="s">
        <v>16</v>
      </c>
      <c r="B29" s="15">
        <v>44</v>
      </c>
      <c r="C29" s="15">
        <v>50</v>
      </c>
      <c r="D29" s="15"/>
      <c r="E29" s="19">
        <v>120000</v>
      </c>
    </row>
    <row r="30" spans="1:5" s="5" customFormat="1">
      <c r="A30" s="18" t="s">
        <v>18</v>
      </c>
      <c r="B30" s="15">
        <v>44</v>
      </c>
      <c r="C30" s="15">
        <v>55</v>
      </c>
      <c r="D30" s="15"/>
      <c r="E30" s="19">
        <v>127260</v>
      </c>
    </row>
    <row r="31" spans="1:5" s="5" customFormat="1">
      <c r="A31" s="37" t="s">
        <v>21</v>
      </c>
      <c r="B31" s="15">
        <v>44</v>
      </c>
      <c r="C31" s="15">
        <v>601</v>
      </c>
      <c r="D31" s="15"/>
      <c r="E31" s="19">
        <v>12740</v>
      </c>
    </row>
    <row r="32" spans="1:5" s="5" customFormat="1">
      <c r="A32" s="24"/>
      <c r="B32" s="14"/>
      <c r="C32" s="14"/>
      <c r="D32" s="24"/>
      <c r="E32" s="24">
        <v>0</v>
      </c>
    </row>
    <row r="33" spans="1:5" s="5" customFormat="1">
      <c r="A33" s="17" t="s">
        <v>27</v>
      </c>
      <c r="B33" s="3">
        <v>60</v>
      </c>
      <c r="C33" s="3">
        <v>61</v>
      </c>
      <c r="D33" s="22"/>
      <c r="E33" s="16">
        <v>257822</v>
      </c>
    </row>
    <row r="34" spans="1:5" s="5" customFormat="1">
      <c r="A34" s="6"/>
      <c r="B34" s="6"/>
      <c r="C34" s="6"/>
      <c r="D34" s="6"/>
      <c r="E34" s="6"/>
    </row>
    <row r="35" spans="1:5" s="5" customFormat="1">
      <c r="A35" s="6"/>
      <c r="B35" s="6"/>
      <c r="C35" s="6"/>
      <c r="D35" s="6"/>
      <c r="E35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7046ED-F098-45F1-AA51-9E01F8754758}"/>
</file>

<file path=customXml/itemProps2.xml><?xml version="1.0" encoding="utf-8"?>
<ds:datastoreItem xmlns:ds="http://schemas.openxmlformats.org/officeDocument/2006/customXml" ds:itemID="{EF7E3122-30FD-420F-B5E9-3EC59F06FF8F}"/>
</file>

<file path=customXml/itemProps3.xml><?xml version="1.0" encoding="utf-8"?>
<ds:datastoreItem xmlns:ds="http://schemas.openxmlformats.org/officeDocument/2006/customXml" ds:itemID="{CD379324-7952-4BFC-929B-FB18CC2CD1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2021-12-14T12:58:35Z</dcterms:created>
  <dcterms:modified xsi:type="dcterms:W3CDTF">2024-12-23T06:47:40Z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2024-12-23T06:47:18Z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bfa7fff9-f2e2-42e8-9cd9-9792adca6abb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